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Usługi leśne 2025\Załączniki do  SWZ\Zał. nr 1 - Formularze ofertowe\"/>
    </mc:Choice>
  </mc:AlternateContent>
  <bookViews>
    <workbookView xWindow="780" yWindow="780" windowWidth="2301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70" i="1" l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3" i="1"/>
  <c r="K43" i="1"/>
  <c r="I43" i="1"/>
  <c r="L38" i="1"/>
  <c r="K38" i="1"/>
  <c r="I38" i="1"/>
  <c r="L33" i="1"/>
  <c r="K33" i="1"/>
  <c r="I33" i="1"/>
  <c r="I32" i="1"/>
  <c r="F72" i="1" s="1"/>
  <c r="K32" i="1" l="1"/>
  <c r="L32" i="1" s="1"/>
  <c r="F73" i="1" s="1"/>
  <c r="B26" i="1" s="1"/>
</calcChain>
</file>

<file path=xl/sharedStrings.xml><?xml version="1.0" encoding="utf-8"?>
<sst xmlns="http://schemas.openxmlformats.org/spreadsheetml/2006/main" count="192" uniqueCount="128">
  <si>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</si>
  <si>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</si>
  <si>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</si>
  <si>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</si>
  <si>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</si>
  <si>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</si>
  <si>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</si>
  <si>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</si>
  <si>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</si>
  <si>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</si>
  <si>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</si>
  <si>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</si>
  <si>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</si>
  <si>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</si>
  <si>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</si>
  <si>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</si>
  <si>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</si>
  <si>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</si>
  <si>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</si>
  <si>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</si>
  <si>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</si>
  <si>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</si>
  <si>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</si>
  <si>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</si>
  <si>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</si>
  <si>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</si>
  <si>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</si>
  <si>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</si>
  <si>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</si>
  <si>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</si>
  <si>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</si>
  <si>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</si>
  <si>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</si>
  <si>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</si>
  <si>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</si>
  <si>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</si>
  <si>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</si>
  <si>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</si>
  <si>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</si>
  <si>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</si>
  <si>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</si>
  <si>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</si>
  <si>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</si>
  <si>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</si>
  <si>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</si>
  <si>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</si>
  <si>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</si>
  <si>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</si>
  <si>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</si>
  <si>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</si>
  <si>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</si>
  <si>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</si>
  <si>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</si>
  <si>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</si>
  <si>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</si>
  <si>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</si>
  <si>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</si>
  <si>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</si>
  <si>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</si>
  <si>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</si>
  <si>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</si>
  <si>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</si>
  <si>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</si>
  <si>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</si>
  <si>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</si>
  <si>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</si>
  <si>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</si>
  <si>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</si>
  <si>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</si>
  <si>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</si>
  <si>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</si>
  <si>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</si>
  <si>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</si>
  <si>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</si>
  <si>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</si>
  <si>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</si>
  <si>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</si>
  <si>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</si>
  <si>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</si>
  <si>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</si>
  <si>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</si>
  <si>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</si>
  <si>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</si>
  <si>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</si>
  <si>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</si>
  <si>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</si>
  <si>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</si>
  <si>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</si>
  <si>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</si>
  <si>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</si>
  <si>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</si>
  <si>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</si>
  <si>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</si>
  <si>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</si>
  <si>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</si>
  <si>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</si>
  <si>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</si>
  <si>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</si>
  <si>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</si>
  <si>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</si>
  <si>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</si>
  <si>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</si>
  <si>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</si>
  <si>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</si>
  <si>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</si>
  <si>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</si>
  <si>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</si>
  <si>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</si>
  <si>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</si>
  <si>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Pozostałe cięcia rębne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</si>
  <si>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</si>
  <si>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</si>
  <si>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</si>
  <si>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</si>
  <si>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</si>
  <si>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</si>
  <si>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</si>
  <si>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</si>
  <si>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</si>
  <si>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</si>
  <si>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</si>
  <si>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</si>
  <si>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</si>
  <si>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</si>
  <si>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</si>
  <si>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89-421 Runowo Krajeńskie; Runowo Krajeńskie 55         </t>
  </si>
  <si>
    <r>
      <t xml:space="preserve">Odpowiadając na ogłoszenie o przetargu nieograniczonym na „Wykonywanie usług z zakresu gospodarki leśnej na terenie Nadleśnictwa Runowo w roku 2025''  składamy niniejszym ofertę na </t>
    </r>
    <r>
      <rPr>
        <b/>
        <sz val="11"/>
        <color rgb="FF333333"/>
        <rFont val="Arial"/>
        <family val="2"/>
        <charset val="238"/>
      </rPr>
      <t>Pakiet 8</t>
    </r>
    <r>
      <rPr>
        <sz val="11"/>
        <color rgb="FF333333"/>
        <rFont val="Arial"/>
      </rPr>
      <t xml:space="preserve"> tego zamówienia:</t>
    </r>
  </si>
  <si>
    <t>Znak spr. S.270.4.1.2024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</si>
</sst>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1"/>
  <sheetViews>
    <sheetView tabSelected="1" workbookViewId="0">
      <selection activeCell="B29" sqref="B29:K29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5">
      <c r="B2" s="11" t="s">
        <v>127</v>
      </c>
      <c r="I2" s="39" t="s">
        <v>102</v>
      </c>
      <c r="J2" s="39"/>
      <c r="K2" s="39"/>
      <c r="L2" s="39"/>
      <c r="M2" s="39"/>
      <c r="N2" s="39"/>
      <c r="O2" s="39"/>
    </row>
    <row r="3" spans="2:15" s="1" customFormat="1" ht="28.65" customHeight="1" x14ac:dyDescent="0.2">
      <c r="B3" s="12"/>
      <c r="C3" s="12"/>
      <c r="D3" s="12"/>
      <c r="E3" s="12"/>
    </row>
    <row r="4" spans="2:15" s="1" customFormat="1" ht="2.7" customHeight="1" x14ac:dyDescent="0.2">
      <c r="B4" s="28"/>
      <c r="C4" s="28"/>
      <c r="D4" s="28"/>
    </row>
    <row r="5" spans="2:15" s="1" customFormat="1" ht="28.65" customHeight="1" x14ac:dyDescent="0.2">
      <c r="B5" s="12"/>
      <c r="C5" s="12"/>
      <c r="D5" s="12"/>
      <c r="E5" s="12"/>
    </row>
    <row r="6" spans="2:15" s="1" customFormat="1" ht="2.7" customHeight="1" x14ac:dyDescent="0.2">
      <c r="B6" s="28"/>
      <c r="C6" s="28"/>
      <c r="D6" s="28"/>
    </row>
    <row r="7" spans="2:15" s="1" customFormat="1" ht="28.65" customHeight="1" x14ac:dyDescent="0.2">
      <c r="B7" s="12"/>
      <c r="C7" s="12"/>
      <c r="D7" s="12"/>
      <c r="E7" s="12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" customHeight="1" x14ac:dyDescent="0.2">
      <c r="B10" s="17" t="s">
        <v>103</v>
      </c>
      <c r="C10" s="17"/>
      <c r="D10" s="17"/>
    </row>
    <row r="11" spans="2:15" s="1" customFormat="1" ht="12.15" customHeight="1" x14ac:dyDescent="0.2">
      <c r="B11" s="17"/>
      <c r="C11" s="17"/>
      <c r="D11" s="17"/>
      <c r="G11" s="37" t="s">
        <v>104</v>
      </c>
      <c r="H11" s="37"/>
      <c r="I11" s="37"/>
      <c r="J11" s="37"/>
      <c r="K11" s="37"/>
      <c r="L11" s="37"/>
      <c r="M11" s="37"/>
      <c r="N11" s="37"/>
    </row>
    <row r="12" spans="2:15" s="1" customFormat="1" ht="7.95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30" t="s">
        <v>105</v>
      </c>
      <c r="F14" s="30"/>
      <c r="G14" s="30"/>
    </row>
    <row r="15" spans="2:15" s="1" customFormat="1" ht="43.2" customHeight="1" x14ac:dyDescent="0.2"/>
    <row r="16" spans="2:15" s="1" customFormat="1" ht="20.85" customHeight="1" x14ac:dyDescent="0.2">
      <c r="B16" s="20" t="s">
        <v>106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85" customHeight="1" x14ac:dyDescent="0.2">
      <c r="B18" s="20" t="s">
        <v>107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85" customHeight="1" x14ac:dyDescent="0.2">
      <c r="B20" s="20" t="s">
        <v>108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85" customHeight="1" x14ac:dyDescent="0.2">
      <c r="B22" s="20" t="s">
        <v>125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24" t="s">
        <v>126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7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 t="s">
        <v>109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1">
        <f>ROUND(I32+ K32,2)</f>
        <v>0</v>
      </c>
      <c r="M32" s="22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3599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21">
        <f>ROUND(I33+ K33,2)</f>
        <v>0</v>
      </c>
      <c r="M33" s="22"/>
    </row>
    <row r="34" spans="2:13" s="1" customFormat="1" ht="3.15" customHeight="1" x14ac:dyDescent="0.2"/>
    <row r="35" spans="2:13" s="1" customFormat="1" ht="18.149999999999999" customHeight="1" x14ac:dyDescent="0.2">
      <c r="B35" s="20" t="s">
        <v>110</v>
      </c>
      <c r="C35" s="20"/>
      <c r="D35" s="20"/>
      <c r="E35" s="20"/>
      <c r="F35" s="20"/>
      <c r="G35" s="20"/>
      <c r="H35" s="20"/>
      <c r="I35" s="20"/>
      <c r="J35" s="20"/>
      <c r="K35" s="20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40" t="s">
        <v>10</v>
      </c>
      <c r="M37" s="40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150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1">
        <f>ROUND(I38+ K38,2)</f>
        <v>0</v>
      </c>
      <c r="M38" s="22"/>
    </row>
    <row r="39" spans="2:13" s="1" customFormat="1" ht="3.15" customHeight="1" x14ac:dyDescent="0.2"/>
    <row r="40" spans="2:13" s="1" customFormat="1" ht="18.149999999999999" customHeight="1" x14ac:dyDescent="0.2">
      <c r="B40" s="20" t="s">
        <v>111</v>
      </c>
      <c r="C40" s="20"/>
      <c r="D40" s="20"/>
      <c r="E40" s="20"/>
      <c r="F40" s="20"/>
      <c r="G40" s="20"/>
      <c r="H40" s="20"/>
      <c r="I40" s="20"/>
      <c r="J40" s="20"/>
      <c r="K40" s="20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0" t="s">
        <v>10</v>
      </c>
      <c r="M42" s="40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560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1">
        <f>ROUND(I43+ K43,2)</f>
        <v>0</v>
      </c>
      <c r="M43" s="22"/>
    </row>
    <row r="44" spans="2:13" s="1" customFormat="1" ht="9" customHeight="1" x14ac:dyDescent="0.2"/>
    <row r="45" spans="2:13" s="1" customFormat="1" ht="45.45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40" t="s">
        <v>10</v>
      </c>
      <c r="M45" s="40"/>
    </row>
    <row r="46" spans="2:13" s="1" customFormat="1" ht="19.649999999999999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5.53</v>
      </c>
      <c r="H46" s="10">
        <v>0</v>
      </c>
      <c r="I46" s="9">
        <f t="shared" ref="I46:I70" si="0">ROUND(G46* H46,2)</f>
        <v>0</v>
      </c>
      <c r="J46" s="5">
        <v>8</v>
      </c>
      <c r="K46" s="9">
        <f t="shared" ref="K46:K70" si="1">ROUND(I46* J46/100,2)</f>
        <v>0</v>
      </c>
      <c r="L46" s="21">
        <f t="shared" ref="L46:L70" si="2">ROUND(I46+ K46,2)</f>
        <v>0</v>
      </c>
      <c r="M46" s="22"/>
    </row>
    <row r="47" spans="2:13" s="1" customFormat="1" ht="19.649999999999999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2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1">
        <f t="shared" si="2"/>
        <v>0</v>
      </c>
      <c r="M47" s="22"/>
    </row>
    <row r="48" spans="2:13" s="1" customFormat="1" ht="19.649999999999999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25</v>
      </c>
      <c r="G48" s="8">
        <v>2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1">
        <f t="shared" si="2"/>
        <v>0</v>
      </c>
      <c r="M48" s="22"/>
    </row>
    <row r="49" spans="2:13" s="1" customFormat="1" ht="28.65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32</v>
      </c>
      <c r="G49" s="8">
        <v>61.03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1">
        <f t="shared" si="2"/>
        <v>0</v>
      </c>
      <c r="M49" s="22"/>
    </row>
    <row r="50" spans="2:13" s="1" customFormat="1" ht="19.649999999999999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32</v>
      </c>
      <c r="G50" s="8">
        <v>7.77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1">
        <f t="shared" si="2"/>
        <v>0</v>
      </c>
      <c r="M50" s="22"/>
    </row>
    <row r="51" spans="2:13" s="1" customFormat="1" ht="19.649999999999999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32</v>
      </c>
      <c r="G51" s="8">
        <v>68.8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1">
        <f t="shared" si="2"/>
        <v>0</v>
      </c>
      <c r="M51" s="22"/>
    </row>
    <row r="52" spans="2:13" s="1" customFormat="1" ht="19.649999999999999" customHeight="1" x14ac:dyDescent="0.2">
      <c r="B52" s="5">
        <v>11</v>
      </c>
      <c r="C52" s="6" t="s">
        <v>39</v>
      </c>
      <c r="D52" s="6" t="s">
        <v>40</v>
      </c>
      <c r="E52" s="7" t="s">
        <v>41</v>
      </c>
      <c r="F52" s="6" t="s">
        <v>14</v>
      </c>
      <c r="G52" s="8">
        <v>85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1">
        <f t="shared" si="2"/>
        <v>0</v>
      </c>
      <c r="M52" s="22"/>
    </row>
    <row r="53" spans="2:13" s="1" customFormat="1" ht="19.649999999999999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25</v>
      </c>
      <c r="G53" s="8">
        <v>77.27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1">
        <f t="shared" si="2"/>
        <v>0</v>
      </c>
      <c r="M53" s="22"/>
    </row>
    <row r="54" spans="2:13" s="1" customFormat="1" ht="28.65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25</v>
      </c>
      <c r="G54" s="8">
        <v>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1">
        <f t="shared" si="2"/>
        <v>0</v>
      </c>
      <c r="M54" s="22"/>
    </row>
    <row r="55" spans="2:13" s="1" customFormat="1" ht="19.649999999999999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25</v>
      </c>
      <c r="G55" s="8">
        <v>79.27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1">
        <f t="shared" si="2"/>
        <v>0</v>
      </c>
      <c r="M55" s="22"/>
    </row>
    <row r="56" spans="2:13" s="1" customFormat="1" ht="28.65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21</v>
      </c>
      <c r="G56" s="8">
        <v>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1">
        <f t="shared" si="2"/>
        <v>0</v>
      </c>
      <c r="M56" s="22"/>
    </row>
    <row r="57" spans="2:13" s="1" customFormat="1" ht="28.65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21</v>
      </c>
      <c r="G57" s="8">
        <v>30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1">
        <f t="shared" si="2"/>
        <v>0</v>
      </c>
      <c r="M57" s="22"/>
    </row>
    <row r="58" spans="2:13" s="1" customFormat="1" ht="28.65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21</v>
      </c>
      <c r="G58" s="8">
        <v>25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1">
        <f t="shared" si="2"/>
        <v>0</v>
      </c>
      <c r="M58" s="22"/>
    </row>
    <row r="59" spans="2:13" s="1" customFormat="1" ht="19.649999999999999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21</v>
      </c>
      <c r="G59" s="8">
        <v>11.25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1">
        <f t="shared" si="2"/>
        <v>0</v>
      </c>
      <c r="M59" s="22"/>
    </row>
    <row r="60" spans="2:13" s="1" customFormat="1" ht="19.649999999999999" customHeight="1" x14ac:dyDescent="0.2">
      <c r="B60" s="5">
        <v>19</v>
      </c>
      <c r="C60" s="6" t="s">
        <v>63</v>
      </c>
      <c r="D60" s="6" t="s">
        <v>64</v>
      </c>
      <c r="E60" s="7" t="s">
        <v>65</v>
      </c>
      <c r="F60" s="6" t="s">
        <v>21</v>
      </c>
      <c r="G60" s="8">
        <v>23.03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1">
        <f t="shared" si="2"/>
        <v>0</v>
      </c>
      <c r="M60" s="22"/>
    </row>
    <row r="61" spans="2:13" s="1" customFormat="1" ht="28.65" customHeight="1" x14ac:dyDescent="0.2">
      <c r="B61" s="5">
        <v>20</v>
      </c>
      <c r="C61" s="6" t="s">
        <v>66</v>
      </c>
      <c r="D61" s="6" t="s">
        <v>67</v>
      </c>
      <c r="E61" s="7" t="s">
        <v>68</v>
      </c>
      <c r="F61" s="6" t="s">
        <v>21</v>
      </c>
      <c r="G61" s="8">
        <v>1.35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1">
        <f t="shared" si="2"/>
        <v>0</v>
      </c>
      <c r="M61" s="22"/>
    </row>
    <row r="62" spans="2:13" s="1" customFormat="1" ht="19.649999999999999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72</v>
      </c>
      <c r="G62" s="8">
        <v>46.5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21">
        <f t="shared" si="2"/>
        <v>0</v>
      </c>
      <c r="M62" s="22"/>
    </row>
    <row r="63" spans="2:13" s="1" customFormat="1" ht="19.649999999999999" customHeight="1" x14ac:dyDescent="0.2">
      <c r="B63" s="5">
        <v>22</v>
      </c>
      <c r="C63" s="6" t="s">
        <v>73</v>
      </c>
      <c r="D63" s="6" t="s">
        <v>74</v>
      </c>
      <c r="E63" s="7" t="s">
        <v>75</v>
      </c>
      <c r="F63" s="6" t="s">
        <v>72</v>
      </c>
      <c r="G63" s="8">
        <v>25.84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1">
        <f t="shared" si="2"/>
        <v>0</v>
      </c>
      <c r="M63" s="22"/>
    </row>
    <row r="64" spans="2:13" s="1" customFormat="1" ht="19.649999999999999" customHeight="1" x14ac:dyDescent="0.2">
      <c r="B64" s="5">
        <v>23</v>
      </c>
      <c r="C64" s="6" t="s">
        <v>76</v>
      </c>
      <c r="D64" s="6" t="s">
        <v>77</v>
      </c>
      <c r="E64" s="7" t="s">
        <v>78</v>
      </c>
      <c r="F64" s="6" t="s">
        <v>79</v>
      </c>
      <c r="G64" s="8">
        <v>80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1">
        <f t="shared" si="2"/>
        <v>0</v>
      </c>
      <c r="M64" s="22"/>
    </row>
    <row r="65" spans="2:14" s="1" customFormat="1" ht="19.649999999999999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79</v>
      </c>
      <c r="G65" s="8">
        <v>91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1">
        <f t="shared" si="2"/>
        <v>0</v>
      </c>
      <c r="M65" s="22"/>
    </row>
    <row r="66" spans="2:14" s="1" customFormat="1" ht="19.649999999999999" customHeight="1" x14ac:dyDescent="0.2">
      <c r="B66" s="5">
        <v>25</v>
      </c>
      <c r="C66" s="6" t="s">
        <v>83</v>
      </c>
      <c r="D66" s="6" t="s">
        <v>84</v>
      </c>
      <c r="E66" s="7" t="s">
        <v>82</v>
      </c>
      <c r="F66" s="6" t="s">
        <v>79</v>
      </c>
      <c r="G66" s="8">
        <v>227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1">
        <f t="shared" si="2"/>
        <v>0</v>
      </c>
      <c r="M66" s="22"/>
    </row>
    <row r="67" spans="2:14" s="1" customFormat="1" ht="19.649999999999999" customHeight="1" x14ac:dyDescent="0.2">
      <c r="B67" s="5">
        <v>26</v>
      </c>
      <c r="C67" s="6" t="s">
        <v>85</v>
      </c>
      <c r="D67" s="6" t="s">
        <v>86</v>
      </c>
      <c r="E67" s="7" t="s">
        <v>87</v>
      </c>
      <c r="F67" s="6" t="s">
        <v>79</v>
      </c>
      <c r="G67" s="8">
        <v>10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1">
        <f t="shared" si="2"/>
        <v>0</v>
      </c>
      <c r="M67" s="22"/>
    </row>
    <row r="68" spans="2:14" s="1" customFormat="1" ht="19.649999999999999" customHeight="1" x14ac:dyDescent="0.2">
      <c r="B68" s="5">
        <v>27</v>
      </c>
      <c r="C68" s="6" t="s">
        <v>88</v>
      </c>
      <c r="D68" s="6" t="s">
        <v>89</v>
      </c>
      <c r="E68" s="7" t="s">
        <v>90</v>
      </c>
      <c r="F68" s="6" t="s">
        <v>79</v>
      </c>
      <c r="G68" s="8">
        <v>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1">
        <f t="shared" si="2"/>
        <v>0</v>
      </c>
      <c r="M68" s="22"/>
    </row>
    <row r="69" spans="2:14" s="1" customFormat="1" ht="19.649999999999999" customHeight="1" x14ac:dyDescent="0.2">
      <c r="B69" s="5">
        <v>28</v>
      </c>
      <c r="C69" s="6" t="s">
        <v>91</v>
      </c>
      <c r="D69" s="6" t="s">
        <v>92</v>
      </c>
      <c r="E69" s="7" t="s">
        <v>93</v>
      </c>
      <c r="F69" s="6" t="s">
        <v>79</v>
      </c>
      <c r="G69" s="8">
        <v>23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1">
        <f t="shared" si="2"/>
        <v>0</v>
      </c>
      <c r="M69" s="22"/>
    </row>
    <row r="70" spans="2:14" s="1" customFormat="1" ht="19.649999999999999" customHeight="1" x14ac:dyDescent="0.2">
      <c r="B70" s="5">
        <v>29</v>
      </c>
      <c r="C70" s="6" t="s">
        <v>94</v>
      </c>
      <c r="D70" s="6" t="s">
        <v>95</v>
      </c>
      <c r="E70" s="7" t="s">
        <v>93</v>
      </c>
      <c r="F70" s="6" t="s">
        <v>79</v>
      </c>
      <c r="G70" s="8">
        <v>24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1">
        <f t="shared" si="2"/>
        <v>0</v>
      </c>
      <c r="M70" s="22"/>
    </row>
    <row r="71" spans="2:14" s="1" customFormat="1" ht="55.95" customHeight="1" x14ac:dyDescent="0.2"/>
    <row r="72" spans="2:14" s="1" customFormat="1" ht="21.45" customHeight="1" x14ac:dyDescent="0.2">
      <c r="B72" s="29" t="s">
        <v>96</v>
      </c>
      <c r="C72" s="29"/>
      <c r="D72" s="29"/>
      <c r="E72" s="29"/>
      <c r="F72" s="31">
        <f>ROUND(I32+I33+I38+I43+I46+I47+I48+I49+I50+I51+I52+I53+I54+I55+I56+I57+I58+I59+I60+I61+I62+I63+I64+I65+I66+I67+I68+I69+I70,2)</f>
        <v>0</v>
      </c>
      <c r="G72" s="32"/>
      <c r="H72" s="32"/>
      <c r="I72" s="32"/>
      <c r="J72" s="32"/>
      <c r="K72" s="32"/>
      <c r="L72" s="32"/>
      <c r="M72" s="33"/>
    </row>
    <row r="73" spans="2:14" s="1" customFormat="1" ht="21.45" customHeight="1" x14ac:dyDescent="0.2">
      <c r="B73" s="29" t="s">
        <v>97</v>
      </c>
      <c r="C73" s="29"/>
      <c r="D73" s="29"/>
      <c r="E73" s="29"/>
      <c r="F73" s="34">
        <f>ROUND(L32+L33+L38+L43+L46+L47+L48+L49+L50+L51+L52+L53+L54+L55+L56+L57+L58+L59+L60+L61+L62+L63+L64+L65+L66+L67+L68+L69+L70,2)</f>
        <v>0</v>
      </c>
      <c r="G73" s="35"/>
      <c r="H73" s="35"/>
      <c r="I73" s="35"/>
      <c r="J73" s="35"/>
      <c r="K73" s="35"/>
      <c r="L73" s="35"/>
      <c r="M73" s="36"/>
    </row>
    <row r="74" spans="2:14" s="1" customFormat="1" ht="11.1" customHeight="1" x14ac:dyDescent="0.2"/>
    <row r="75" spans="2:14" s="1" customFormat="1" ht="80.099999999999994" customHeight="1" x14ac:dyDescent="0.2">
      <c r="B75" s="13" t="s">
        <v>112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</row>
    <row r="76" spans="2:14" s="1" customFormat="1" ht="2.7" customHeight="1" x14ac:dyDescent="0.2"/>
    <row r="77" spans="2:14" s="1" customFormat="1" ht="110.1" customHeight="1" x14ac:dyDescent="0.2">
      <c r="B77" s="13" t="s">
        <v>113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2:14" s="1" customFormat="1" ht="5.25" customHeight="1" x14ac:dyDescent="0.2"/>
    <row r="79" spans="2:14" s="1" customFormat="1" ht="110.1" customHeight="1" x14ac:dyDescent="0.2">
      <c r="B79" s="18" t="s">
        <v>114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2:14" s="1" customFormat="1" ht="5.25" customHeight="1" x14ac:dyDescent="0.2"/>
    <row r="81" spans="2:14" s="1" customFormat="1" ht="37.950000000000003" customHeight="1" x14ac:dyDescent="0.2">
      <c r="B81" s="16" t="s">
        <v>98</v>
      </c>
      <c r="C81" s="16"/>
      <c r="D81" s="16"/>
      <c r="E81" s="16"/>
      <c r="F81" s="19" t="s">
        <v>99</v>
      </c>
      <c r="G81" s="19"/>
      <c r="H81" s="19"/>
      <c r="I81" s="19"/>
      <c r="J81" s="19"/>
      <c r="K81" s="19"/>
      <c r="L81" s="19"/>
    </row>
    <row r="82" spans="2:14" s="1" customFormat="1" ht="28.65" customHeight="1" x14ac:dyDescent="0.2"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</row>
    <row r="83" spans="2:14" s="1" customFormat="1" ht="28.65" customHeight="1" x14ac:dyDescent="0.2"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</row>
    <row r="84" spans="2:14" s="1" customFormat="1" ht="28.65" customHeight="1" x14ac:dyDescent="0.2"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2:14" s="1" customFormat="1" ht="28.65" customHeight="1" x14ac:dyDescent="0.2"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2:14" s="1" customFormat="1" ht="2.7" customHeight="1" x14ac:dyDescent="0.2"/>
    <row r="87" spans="2:14" s="1" customFormat="1" ht="203.1" customHeight="1" x14ac:dyDescent="0.2">
      <c r="B87" s="13" t="s">
        <v>115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4" s="1" customFormat="1" ht="2.7" customHeight="1" x14ac:dyDescent="0.2"/>
    <row r="89" spans="2:14" s="1" customFormat="1" ht="36.9" customHeight="1" x14ac:dyDescent="0.2">
      <c r="B89" s="15" t="s">
        <v>116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2.7" customHeight="1" x14ac:dyDescent="0.2"/>
    <row r="91" spans="2:14" s="1" customFormat="1" ht="37.950000000000003" customHeight="1" x14ac:dyDescent="0.2">
      <c r="B91" s="16" t="s">
        <v>100</v>
      </c>
      <c r="C91" s="16"/>
      <c r="D91" s="16"/>
      <c r="E91" s="16"/>
      <c r="F91" s="27" t="s">
        <v>101</v>
      </c>
      <c r="G91" s="27"/>
      <c r="H91" s="27"/>
      <c r="I91" s="27"/>
      <c r="J91" s="27"/>
      <c r="K91" s="27"/>
      <c r="L91" s="27"/>
    </row>
    <row r="92" spans="2:14" s="1" customFormat="1" ht="28.65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8.65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65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65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.7" customHeight="1" x14ac:dyDescent="0.2"/>
    <row r="97" spans="2:14" s="1" customFormat="1" ht="159.9" customHeight="1" x14ac:dyDescent="0.2">
      <c r="B97" s="13" t="s">
        <v>117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2.7" customHeight="1" x14ac:dyDescent="0.2"/>
    <row r="99" spans="2:14" s="1" customFormat="1" ht="54.9" customHeight="1" x14ac:dyDescent="0.2">
      <c r="B99" s="13" t="s">
        <v>118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7" customHeight="1" x14ac:dyDescent="0.2"/>
    <row r="101" spans="2:14" s="1" customFormat="1" ht="60" customHeight="1" x14ac:dyDescent="0.2">
      <c r="B101" s="18" t="s">
        <v>119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2:14" s="1" customFormat="1" ht="2.7" customHeight="1" x14ac:dyDescent="0.2"/>
    <row r="103" spans="2:14" s="1" customFormat="1" ht="48" customHeight="1" x14ac:dyDescent="0.2">
      <c r="B103" s="18" t="s">
        <v>120</v>
      </c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2:14" s="1" customFormat="1" ht="2.7" customHeight="1" x14ac:dyDescent="0.2"/>
    <row r="105" spans="2:14" s="1" customFormat="1" ht="125.1" customHeight="1" x14ac:dyDescent="0.2">
      <c r="B105" s="13" t="s">
        <v>121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7" customHeight="1" x14ac:dyDescent="0.2"/>
    <row r="107" spans="2:14" s="1" customFormat="1" ht="84.9" customHeight="1" x14ac:dyDescent="0.2">
      <c r="B107" s="13" t="s">
        <v>122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86.85" customHeight="1" x14ac:dyDescent="0.2"/>
    <row r="109" spans="2:14" s="1" customFormat="1" ht="17.7" customHeight="1" x14ac:dyDescent="0.2">
      <c r="I109" s="38" t="s">
        <v>123</v>
      </c>
      <c r="J109" s="38"/>
    </row>
    <row r="110" spans="2:14" s="1" customFormat="1" ht="145.19999999999999" customHeight="1" x14ac:dyDescent="0.2"/>
    <row r="111" spans="2:14" s="1" customFormat="1" ht="81.599999999999994" customHeight="1" x14ac:dyDescent="0.2">
      <c r="B111" s="23" t="s">
        <v>124</v>
      </c>
      <c r="C111" s="23"/>
      <c r="D111" s="23"/>
      <c r="E111" s="23"/>
      <c r="F111" s="23"/>
      <c r="G111" s="23"/>
      <c r="H111" s="23"/>
      <c r="I111" s="23"/>
      <c r="J111" s="23"/>
    </row>
  </sheetData>
  <sheetProtection sheet="1" objects="1" scenarios="1"/>
  <mergeCells count="89">
    <mergeCell ref="I109:J109"/>
    <mergeCell ref="I2:O2"/>
    <mergeCell ref="L31:M31"/>
    <mergeCell ref="L32:M32"/>
    <mergeCell ref="L33:M33"/>
    <mergeCell ref="L37:M37"/>
    <mergeCell ref="L38:M38"/>
    <mergeCell ref="L42:M42"/>
    <mergeCell ref="L43:M43"/>
    <mergeCell ref="L45:M45"/>
    <mergeCell ref="L46:M46"/>
    <mergeCell ref="L47:M47"/>
    <mergeCell ref="L48:M48"/>
    <mergeCell ref="L49:M49"/>
    <mergeCell ref="L50:M50"/>
    <mergeCell ref="F82:L82"/>
    <mergeCell ref="F83:L83"/>
    <mergeCell ref="F84:L84"/>
    <mergeCell ref="F85:L85"/>
    <mergeCell ref="L70:M70"/>
    <mergeCell ref="L58:M58"/>
    <mergeCell ref="L59:M59"/>
    <mergeCell ref="L60:M60"/>
    <mergeCell ref="L61:M61"/>
    <mergeCell ref="L62:M62"/>
    <mergeCell ref="B4:D4"/>
    <mergeCell ref="B40:K40"/>
    <mergeCell ref="B6:D6"/>
    <mergeCell ref="B72:E72"/>
    <mergeCell ref="B73:E73"/>
    <mergeCell ref="B8:D8"/>
    <mergeCell ref="E14:G14"/>
    <mergeCell ref="F72:M72"/>
    <mergeCell ref="F73:M73"/>
    <mergeCell ref="L63:M63"/>
    <mergeCell ref="L64:M64"/>
    <mergeCell ref="L65:M65"/>
    <mergeCell ref="L66:M66"/>
    <mergeCell ref="L67:M67"/>
    <mergeCell ref="L68:M68"/>
    <mergeCell ref="G11:N12"/>
    <mergeCell ref="B111:J111"/>
    <mergeCell ref="B24:L24"/>
    <mergeCell ref="B26:L26"/>
    <mergeCell ref="B29:K29"/>
    <mergeCell ref="B35:K35"/>
    <mergeCell ref="B75:N75"/>
    <mergeCell ref="B77:N77"/>
    <mergeCell ref="B79:N79"/>
    <mergeCell ref="B81:E81"/>
    <mergeCell ref="B82:E82"/>
    <mergeCell ref="B83:E83"/>
    <mergeCell ref="F91:L91"/>
    <mergeCell ref="L52:M52"/>
    <mergeCell ref="L53:M53"/>
    <mergeCell ref="L54:M54"/>
    <mergeCell ref="L55:M55"/>
    <mergeCell ref="B101:N101"/>
    <mergeCell ref="B103:N103"/>
    <mergeCell ref="B105:N105"/>
    <mergeCell ref="F81:L81"/>
    <mergeCell ref="B16:I16"/>
    <mergeCell ref="B18:I18"/>
    <mergeCell ref="B20:I20"/>
    <mergeCell ref="B22:I22"/>
    <mergeCell ref="L69:M69"/>
    <mergeCell ref="L51:M51"/>
    <mergeCell ref="F92:L92"/>
    <mergeCell ref="F93:L93"/>
    <mergeCell ref="F94:L94"/>
    <mergeCell ref="F95:L95"/>
    <mergeCell ref="L56:M56"/>
    <mergeCell ref="L57:M57"/>
    <mergeCell ref="B3:E3"/>
    <mergeCell ref="B5:E5"/>
    <mergeCell ref="B7:E7"/>
    <mergeCell ref="B107:N107"/>
    <mergeCell ref="B85:E85"/>
    <mergeCell ref="B87:N87"/>
    <mergeCell ref="B89:N89"/>
    <mergeCell ref="B91:E91"/>
    <mergeCell ref="B92:E92"/>
    <mergeCell ref="B93:E93"/>
    <mergeCell ref="B94:E94"/>
    <mergeCell ref="B95:E95"/>
    <mergeCell ref="B97:N97"/>
    <mergeCell ref="B99:N99"/>
    <mergeCell ref="B84:E84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2024-10-04T11:33:53Z</dcterms:created>
  <dcterms:modified xsi:type="dcterms:W3CDTF">2024-10-29T13:37:29Z</dcterms:modified>
</cp:coreProperties>
</file>